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672" yWindow="1284" windowWidth="10296" windowHeight="8568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<sst xmlns="http://schemas.openxmlformats.org/spreadsheetml/2006/main" count="95" uniqueCount="62">
  <si>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ТМЦ</t>
  </si>
  <si>
    <t>Ширина рулона(м)</t>
  </si>
  <si>
    <t>Ед.</t>
  </si>
  <si>
    <t>Цена от рулона 
(руб.)</t>
  </si>
  <si>
    <t>KODRA</t>
  </si>
  <si>
    <t>пм</t>
  </si>
  <si>
    <t>OXFORD</t>
  </si>
  <si>
    <t xml:space="preserve">POLY OXFORD 500D 43x37 PU 1000mm  </t>
  </si>
  <si>
    <t>POLYESTER</t>
  </si>
  <si>
    <t>SILICON</t>
  </si>
  <si>
    <t xml:space="preserve">POLY TAFFETA 190T BOTH SIDE SILICON R/S </t>
  </si>
  <si>
    <t xml:space="preserve">POLY TAFFETA 190T SILICON  </t>
  </si>
  <si>
    <t>SILICON+PU</t>
  </si>
  <si>
    <t xml:space="preserve">POLY TAFFETA 190T R/S(4x4) SILICON+PU 2000mm  </t>
  </si>
  <si>
    <t>POLY TAFFETA 190T SILICON+PU 3000mm</t>
  </si>
  <si>
    <t>TAFFETA</t>
  </si>
  <si>
    <t xml:space="preserve">POLY TAFFETA 190T PU 1000mm BLACK </t>
  </si>
  <si>
    <t>POLY TAFFETA 190T WR PU 1000mm SILVER BLACK / WHITE</t>
  </si>
  <si>
    <t xml:space="preserve">POLY TAFFETA 190 PU 3000mm </t>
  </si>
  <si>
    <t xml:space="preserve">POLY TAFFETA 190 R/S (4x4) PU 2000mm  </t>
  </si>
  <si>
    <t>СТОК</t>
  </si>
  <si>
    <t xml:space="preserve">POLY 30D R/S PU 1500mm+SILICON </t>
  </si>
  <si>
    <t>КЛЕЕНКА</t>
  </si>
  <si>
    <t xml:space="preserve">EH-NO2211D/TB013(T) </t>
  </si>
  <si>
    <t>ТЕНТОВАЯ (ИСПАНИЯ), ПЛЁНКА</t>
  </si>
  <si>
    <t>SEA STAR  Acrylic 100% PU 800mm</t>
  </si>
  <si>
    <t>НИТКИ (ИЗРАИЛЬ)</t>
  </si>
  <si>
    <t>шт</t>
  </si>
  <si>
    <t>МОЛНИИ (Бельгия KROKO)</t>
  </si>
  <si>
    <t>ЗАМОК-СЛАЙДЕР НИКЕЛЬ</t>
  </si>
  <si>
    <t>рул.</t>
  </si>
  <si>
    <t>POLY 900D  Cire PU80gr</t>
  </si>
  <si>
    <t>Продажа ткани  оптовыми партиями от рулона, возможно приобретение ткани на отрез от 20 метров.  Скидки предоставляются на покупку ткани от 1000 м.</t>
  </si>
  <si>
    <t>Вес ткани г\м2</t>
  </si>
  <si>
    <t>72/67</t>
  </si>
  <si>
    <t xml:space="preserve">EH-PU/NF7721-D/TB010(T) </t>
  </si>
  <si>
    <t>200м</t>
  </si>
  <si>
    <t>KODRA 1000D PU60gr  CAMO</t>
  </si>
  <si>
    <t>KODRA 1000D PU60gr</t>
  </si>
  <si>
    <t xml:space="preserve">KODRA 300D PU50gr R/S (5X5) </t>
  </si>
  <si>
    <t xml:space="preserve">KODRA 500D PU70gr </t>
  </si>
  <si>
    <t>N/OXFORD 210D PU20gr</t>
  </si>
  <si>
    <t>N/OXFORD 420D PU40gr</t>
  </si>
  <si>
    <t xml:space="preserve">N/OXFORD 840D WR PU40gr </t>
  </si>
  <si>
    <t>N/OXFORD-1680D (S) 25x23 PU40gr</t>
  </si>
  <si>
    <t xml:space="preserve">POLY 450D PU80gr </t>
  </si>
  <si>
    <t>POLY 600D PU60gr</t>
  </si>
  <si>
    <t>B/POLY 185T PU FR 3000mm FV col. 5435c</t>
  </si>
  <si>
    <t>SOFTBOND WATER RPLT.U.V.R. (TKT20 / TKT30)</t>
  </si>
  <si>
    <t>3000м/1800м</t>
  </si>
  <si>
    <t>Прайс лист</t>
  </si>
  <si>
    <t xml:space="preserve">ЛЕНТА ДЛЯ ГЕРМЕТИЗАЦИИ ШВА SEALON KOREA 3204 </t>
  </si>
  <si>
    <t>DOMINICO</t>
  </si>
  <si>
    <t xml:space="preserve">30D SKY DIVE-SS  </t>
  </si>
  <si>
    <t>DOKDO-30D RESCUE</t>
  </si>
  <si>
    <t>RECSYSTEM Acrylic 100% PU 1000mm</t>
  </si>
  <si>
    <t>RECWATER Acrylic 100%  EMBOSSED PVC</t>
  </si>
  <si>
    <t>Цена на отрез 
(руб.)</t>
  </si>
  <si>
    <t>Плёнка VENTANA 0,4 (50м)</t>
  </si>
  <si>
    <t>Плёнка VENTANA 0,75 (30м)</t>
  </si>
  <si>
    <t>На дату: с 14.02.2019 по настоящее время.</t>
  </si>
  <si>
    <t>Плёнка VENTANA 0,5 (25м)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</si>
</sst>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#,##0.0_ ;[Red]\-#,##0.0\ "/>
    <numFmt numFmtId="174" formatCode="0.0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0" fillId="33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72" fontId="0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172" fontId="0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72" fontId="0" fillId="35" borderId="14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 wrapText="1"/>
    </xf>
    <xf numFmtId="174" fontId="0" fillId="0" borderId="0" xfId="0" applyNumberFormat="1" applyAlignment="1">
      <alignment horizontal="center"/>
    </xf>
    <xf numFmtId="174" fontId="6" fillId="0" borderId="0" xfId="0" applyNumberFormat="1" applyFont="1" applyAlignment="1">
      <alignment horizontal="center"/>
    </xf>
    <xf numFmtId="172" fontId="0" fillId="35" borderId="12" xfId="0" applyNumberFormat="1" applyFont="1" applyFill="1" applyBorder="1" applyAlignment="1">
      <alignment horizontal="center"/>
    </xf>
    <xf numFmtId="172" fontId="43" fillId="33" borderId="1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174" fontId="0" fillId="0" borderId="0" xfId="0" applyNumberForma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tabSelected="1" zoomScale="87" zoomScaleNormal="87" zoomScalePageLayoutView="0" workbookViewId="0" topLeftCell="A22">
      <selection activeCell="E46" sqref="E46"/>
    </sheetView>
  </sheetViews>
  <sheetFormatPr defaultColWidth="9.33203125" defaultRowHeight="11.25"/>
  <cols>
    <col min="1" max="1" width="6.66015625" style="40" customWidth="1"/>
    <col min="2" max="2" width="59.83203125" style="0" customWidth="1"/>
    <col min="3" max="3" width="14.5" style="0" customWidth="1"/>
    <col min="4" max="4" width="6.83203125" style="0" customWidth="1"/>
    <col min="5" max="5" width="20.16015625" style="0" customWidth="1"/>
    <col min="6" max="6" width="19.83203125" style="0" bestFit="1" customWidth="1"/>
    <col min="7" max="7" width="17.83203125" style="0" bestFit="1" customWidth="1"/>
  </cols>
  <sheetData>
    <row r="1" ht="15.75" customHeight="1"/>
    <row r="2" spans="2:6" ht="33" customHeight="1">
      <c r="B2" s="46" t="s">
        <v>50</v>
      </c>
      <c r="C2" s="51"/>
      <c r="D2" s="51"/>
      <c r="E2" s="51"/>
      <c r="F2" s="51"/>
    </row>
    <row r="3" spans="2:7" ht="9.75">
      <c r="B3" s="49" t="s">
        <v>60</v>
      </c>
      <c r="C3" s="49"/>
      <c r="D3" s="49"/>
      <c r="E3" s="5"/>
      <c r="F3" s="5"/>
      <c r="G3" s="5"/>
    </row>
    <row r="4" spans="2:6" ht="24" customHeight="1">
      <c r="B4" s="59" t="s">
        <v>32</v>
      </c>
      <c r="C4" s="59"/>
      <c r="D4" s="59"/>
      <c r="E4" s="59"/>
      <c r="F4" s="59"/>
    </row>
    <row r="5" spans="1:6" ht="33" customHeight="1">
      <c r="A5" s="39" t="s">
        <v>33</v>
      </c>
      <c r="B5" s="6" t="s">
        <v>0</v>
      </c>
      <c r="C5" s="6" t="s">
        <v>1</v>
      </c>
      <c r="D5" s="1" t="s">
        <v>2</v>
      </c>
      <c r="E5" s="2" t="s">
        <v>3</v>
      </c>
      <c r="F5" s="50" t="s">
        <v>57</v>
      </c>
    </row>
    <row r="6" spans="2:6" ht="17.25" customHeight="1">
      <c r="B6" s="3" t="s">
        <v>4</v>
      </c>
      <c r="C6" s="3"/>
      <c r="D6" s="3"/>
      <c r="E6" s="3"/>
      <c r="F6" s="3"/>
    </row>
    <row r="7" spans="1:6" ht="12.75" customHeight="1">
      <c r="A7" s="40">
        <v>328</v>
      </c>
      <c r="B7" s="4" t="s">
        <v>37</v>
      </c>
      <c r="C7" s="7">
        <v>1.5</v>
      </c>
      <c r="D7" s="10" t="s">
        <v>5</v>
      </c>
      <c r="E7" s="9">
        <v>674.5</v>
      </c>
      <c r="F7" s="9">
        <v>741.95</v>
      </c>
    </row>
    <row r="8" spans="1:6" ht="12.75" customHeight="1">
      <c r="A8" s="40">
        <v>308</v>
      </c>
      <c r="B8" s="31" t="s">
        <v>38</v>
      </c>
      <c r="C8" s="7">
        <v>1.5</v>
      </c>
      <c r="D8" s="10" t="s">
        <v>5</v>
      </c>
      <c r="E8" s="9">
        <v>504.09999999999997</v>
      </c>
      <c r="F8" s="9">
        <v>554.51</v>
      </c>
    </row>
    <row r="9" spans="1:6" ht="12.75" customHeight="1">
      <c r="A9" s="40">
        <v>209</v>
      </c>
      <c r="B9" s="31" t="s">
        <v>39</v>
      </c>
      <c r="C9" s="7">
        <v>1.5</v>
      </c>
      <c r="D9" s="10" t="s">
        <v>5</v>
      </c>
      <c r="E9" s="9">
        <v>248.5</v>
      </c>
      <c r="F9" s="9">
        <v>273.35</v>
      </c>
    </row>
    <row r="10" spans="1:6" ht="12.75" customHeight="1">
      <c r="A10" s="40">
        <v>232</v>
      </c>
      <c r="B10" s="4" t="s">
        <v>40</v>
      </c>
      <c r="C10" s="7">
        <v>1.5</v>
      </c>
      <c r="D10" s="10" t="s">
        <v>5</v>
      </c>
      <c r="E10" s="9">
        <v>195</v>
      </c>
      <c r="F10" s="9">
        <v>214.5</v>
      </c>
    </row>
    <row r="11" spans="2:6" ht="12.75" customHeight="1">
      <c r="B11" s="3" t="s">
        <v>6</v>
      </c>
      <c r="C11" s="23"/>
      <c r="D11" s="24"/>
      <c r="E11" s="25"/>
      <c r="F11" s="26"/>
    </row>
    <row r="12" spans="1:7" ht="12.75" customHeight="1">
      <c r="A12" s="40">
        <v>108</v>
      </c>
      <c r="B12" s="4" t="s">
        <v>41</v>
      </c>
      <c r="C12" s="20">
        <v>1.5</v>
      </c>
      <c r="D12" s="21" t="s">
        <v>5</v>
      </c>
      <c r="E12" s="22">
        <v>142</v>
      </c>
      <c r="F12" s="22">
        <v>156.2</v>
      </c>
      <c r="G12" s="5"/>
    </row>
    <row r="13" spans="1:6" ht="12.75" customHeight="1">
      <c r="A13" s="40">
        <v>179</v>
      </c>
      <c r="B13" s="4" t="s">
        <v>42</v>
      </c>
      <c r="C13" s="7">
        <v>1.5</v>
      </c>
      <c r="D13" s="10" t="s">
        <v>5</v>
      </c>
      <c r="E13" s="9">
        <v>262.7</v>
      </c>
      <c r="F13" s="9">
        <v>288.96999999999997</v>
      </c>
    </row>
    <row r="14" spans="1:6" ht="12.75" customHeight="1">
      <c r="A14" s="40">
        <v>270</v>
      </c>
      <c r="B14" s="4" t="s">
        <v>43</v>
      </c>
      <c r="C14" s="7">
        <v>1.5</v>
      </c>
      <c r="D14" s="10" t="s">
        <v>5</v>
      </c>
      <c r="E14" s="9">
        <v>440.2</v>
      </c>
      <c r="F14" s="9">
        <v>484.21999999999997</v>
      </c>
    </row>
    <row r="15" spans="1:6" ht="12.75" customHeight="1">
      <c r="A15" s="40">
        <v>362</v>
      </c>
      <c r="B15" s="4" t="s">
        <v>44</v>
      </c>
      <c r="C15" s="7">
        <v>1.5</v>
      </c>
      <c r="D15" s="10" t="s">
        <v>5</v>
      </c>
      <c r="E15" s="9">
        <v>596.4</v>
      </c>
      <c r="F15" s="9">
        <v>656.04</v>
      </c>
    </row>
    <row r="16" spans="1:6" ht="12.75" customHeight="1">
      <c r="A16" s="40">
        <v>207</v>
      </c>
      <c r="B16" s="4" t="s">
        <v>7</v>
      </c>
      <c r="C16" s="7">
        <v>1.5</v>
      </c>
      <c r="D16" s="10" t="s">
        <v>5</v>
      </c>
      <c r="E16" s="9">
        <v>298.2</v>
      </c>
      <c r="F16" s="9">
        <v>328.02</v>
      </c>
    </row>
    <row r="17" spans="1:6" ht="12.75" customHeight="1">
      <c r="A17" s="41"/>
      <c r="B17" s="23" t="s">
        <v>8</v>
      </c>
      <c r="C17" s="23"/>
      <c r="D17" s="24"/>
      <c r="E17" s="25"/>
      <c r="F17" s="26"/>
    </row>
    <row r="18" spans="1:6" ht="12.75" customHeight="1">
      <c r="A18" s="40">
        <v>273</v>
      </c>
      <c r="B18" s="32" t="s">
        <v>45</v>
      </c>
      <c r="C18" s="20">
        <v>1.5</v>
      </c>
      <c r="D18" s="21" t="s">
        <v>5</v>
      </c>
      <c r="E18" s="22">
        <v>305.3</v>
      </c>
      <c r="F18" s="22">
        <v>335.83000000000004</v>
      </c>
    </row>
    <row r="19" spans="1:6" ht="12.75" customHeight="1">
      <c r="A19" s="40">
        <v>281</v>
      </c>
      <c r="B19" s="4" t="s">
        <v>46</v>
      </c>
      <c r="C19" s="7">
        <v>1.5</v>
      </c>
      <c r="D19" s="10" t="s">
        <v>5</v>
      </c>
      <c r="E19" s="9">
        <v>276.9</v>
      </c>
      <c r="F19" s="9">
        <v>304.59</v>
      </c>
    </row>
    <row r="20" spans="1:6" ht="12.75" customHeight="1">
      <c r="A20" s="40">
        <v>315</v>
      </c>
      <c r="B20" s="36" t="s">
        <v>31</v>
      </c>
      <c r="C20" s="37">
        <v>1.5</v>
      </c>
      <c r="D20" s="14" t="s">
        <v>5</v>
      </c>
      <c r="E20" s="11">
        <v>347.90000000000003</v>
      </c>
      <c r="F20" s="11">
        <v>382.69000000000005</v>
      </c>
    </row>
    <row r="21" spans="2:6" ht="12.75" customHeight="1">
      <c r="B21" s="23" t="s">
        <v>9</v>
      </c>
      <c r="C21" s="23"/>
      <c r="D21" s="24"/>
      <c r="E21" s="25"/>
      <c r="F21" s="26"/>
    </row>
    <row r="22" spans="1:6" ht="12.75" customHeight="1">
      <c r="A22" s="40">
        <v>74</v>
      </c>
      <c r="B22" s="27" t="s">
        <v>10</v>
      </c>
      <c r="C22" s="20">
        <v>1.5</v>
      </c>
      <c r="D22" s="21" t="s">
        <v>5</v>
      </c>
      <c r="E22" s="22">
        <v>224.36</v>
      </c>
      <c r="F22" s="22">
        <v>246.79600000000002</v>
      </c>
    </row>
    <row r="23" spans="1:6" ht="12.75" customHeight="1">
      <c r="A23" s="40">
        <v>69</v>
      </c>
      <c r="B23" s="4" t="s">
        <v>11</v>
      </c>
      <c r="C23" s="7">
        <v>1.5</v>
      </c>
      <c r="D23" s="10" t="s">
        <v>5</v>
      </c>
      <c r="E23" s="9">
        <v>217.26</v>
      </c>
      <c r="F23" s="11">
        <v>238.986</v>
      </c>
    </row>
    <row r="24" spans="2:6" ht="12.75" customHeight="1">
      <c r="B24" s="23" t="s">
        <v>12</v>
      </c>
      <c r="C24" s="23"/>
      <c r="D24" s="24"/>
      <c r="E24" s="25"/>
      <c r="F24" s="38"/>
    </row>
    <row r="25" spans="1:6" ht="12.75" customHeight="1">
      <c r="A25" s="40">
        <v>100</v>
      </c>
      <c r="B25" s="27" t="s">
        <v>13</v>
      </c>
      <c r="C25" s="20">
        <v>1.5</v>
      </c>
      <c r="D25" s="21" t="s">
        <v>5</v>
      </c>
      <c r="E25" s="22">
        <v>152.65</v>
      </c>
      <c r="F25" s="11">
        <v>167.91500000000002</v>
      </c>
    </row>
    <row r="26" spans="1:6" ht="12.75" customHeight="1">
      <c r="A26" s="40">
        <v>90</v>
      </c>
      <c r="B26" s="4" t="s">
        <v>14</v>
      </c>
      <c r="C26" s="7">
        <v>1.5</v>
      </c>
      <c r="D26" s="10" t="s">
        <v>5</v>
      </c>
      <c r="E26" s="9">
        <v>142</v>
      </c>
      <c r="F26" s="11">
        <v>156.2</v>
      </c>
    </row>
    <row r="27" spans="2:6" ht="12.75" customHeight="1">
      <c r="B27" s="3" t="s">
        <v>15</v>
      </c>
      <c r="C27" s="28"/>
      <c r="D27" s="29"/>
      <c r="E27" s="30"/>
      <c r="F27" s="26"/>
    </row>
    <row r="28" spans="1:6" ht="12.75" customHeight="1">
      <c r="A28" s="40">
        <v>73</v>
      </c>
      <c r="B28" s="4" t="s">
        <v>16</v>
      </c>
      <c r="C28" s="20">
        <v>1.5</v>
      </c>
      <c r="D28" s="21" t="s">
        <v>5</v>
      </c>
      <c r="E28" s="22">
        <v>134.9</v>
      </c>
      <c r="F28" s="22">
        <v>148.39000000000001</v>
      </c>
    </row>
    <row r="29" spans="1:6" ht="24.75" customHeight="1">
      <c r="A29" s="40" t="s">
        <v>34</v>
      </c>
      <c r="B29" s="4" t="s">
        <v>17</v>
      </c>
      <c r="C29" s="7">
        <v>1.5</v>
      </c>
      <c r="D29" s="10" t="s">
        <v>5</v>
      </c>
      <c r="E29" s="9">
        <v>136.32</v>
      </c>
      <c r="F29" s="9">
        <v>149.952</v>
      </c>
    </row>
    <row r="30" spans="1:6" ht="12.75" customHeight="1">
      <c r="A30" s="40">
        <v>84</v>
      </c>
      <c r="B30" s="4" t="s">
        <v>18</v>
      </c>
      <c r="C30" s="7">
        <v>1.5</v>
      </c>
      <c r="D30" s="10" t="s">
        <v>5</v>
      </c>
      <c r="E30" s="9">
        <v>147.68</v>
      </c>
      <c r="F30" s="9">
        <v>162.448</v>
      </c>
    </row>
    <row r="31" spans="1:6" ht="12.75" customHeight="1">
      <c r="A31" s="40">
        <v>88</v>
      </c>
      <c r="B31" s="4" t="s">
        <v>19</v>
      </c>
      <c r="C31" s="7">
        <v>1.5</v>
      </c>
      <c r="D31" s="10" t="s">
        <v>5</v>
      </c>
      <c r="E31" s="9">
        <v>159.04000000000002</v>
      </c>
      <c r="F31" s="9">
        <v>174.94400000000002</v>
      </c>
    </row>
    <row r="32" spans="1:6" ht="12.75" customHeight="1">
      <c r="A32"/>
      <c r="B32" s="3" t="s">
        <v>52</v>
      </c>
      <c r="C32" s="3"/>
      <c r="D32" s="10"/>
      <c r="E32" s="8"/>
      <c r="F32" s="42"/>
    </row>
    <row r="33" spans="1:6" ht="12.75" customHeight="1">
      <c r="A33" s="47">
        <v>43</v>
      </c>
      <c r="B33" s="4" t="s">
        <v>53</v>
      </c>
      <c r="C33" s="7">
        <v>1.6</v>
      </c>
      <c r="D33" s="10" t="s">
        <v>5</v>
      </c>
      <c r="E33" s="9">
        <v>511.2</v>
      </c>
      <c r="F33" s="9">
        <v>562.3199999999999</v>
      </c>
    </row>
    <row r="34" spans="1:6" ht="12.75" customHeight="1">
      <c r="A34" s="47">
        <v>40</v>
      </c>
      <c r="B34" s="4" t="s">
        <v>54</v>
      </c>
      <c r="C34" s="7">
        <v>1.6</v>
      </c>
      <c r="D34" s="10" t="s">
        <v>5</v>
      </c>
      <c r="E34" s="9">
        <v>454.40000000000003</v>
      </c>
      <c r="F34" s="9">
        <v>499.84000000000003</v>
      </c>
    </row>
    <row r="35" spans="2:6" ht="12.75" customHeight="1">
      <c r="B35" s="3" t="s">
        <v>20</v>
      </c>
      <c r="C35" s="12"/>
      <c r="D35" s="10"/>
      <c r="E35" s="15"/>
      <c r="F35" s="15"/>
    </row>
    <row r="36" spans="1:6" ht="12.75" customHeight="1">
      <c r="A36" s="40">
        <v>90</v>
      </c>
      <c r="B36" s="4" t="s">
        <v>47</v>
      </c>
      <c r="C36" s="7">
        <v>1.5</v>
      </c>
      <c r="D36" s="10" t="s">
        <v>5</v>
      </c>
      <c r="E36" s="43">
        <v>90</v>
      </c>
      <c r="F36" s="43">
        <v>99</v>
      </c>
    </row>
    <row r="37" spans="1:6" ht="12.75" customHeight="1">
      <c r="A37" s="40">
        <v>61</v>
      </c>
      <c r="B37" s="4" t="s">
        <v>21</v>
      </c>
      <c r="C37" s="7">
        <v>1.5</v>
      </c>
      <c r="D37" s="10" t="s">
        <v>5</v>
      </c>
      <c r="E37" s="43">
        <v>95</v>
      </c>
      <c r="F37" s="43">
        <v>104.5</v>
      </c>
    </row>
    <row r="38" spans="2:6" ht="12.75" customHeight="1">
      <c r="B38" s="33" t="s">
        <v>22</v>
      </c>
      <c r="C38" s="3"/>
      <c r="D38" s="10"/>
      <c r="E38" s="8"/>
      <c r="F38" s="8"/>
    </row>
    <row r="39" spans="1:6" ht="12.75" customHeight="1">
      <c r="A39" s="40">
        <v>155</v>
      </c>
      <c r="B39" s="34" t="s">
        <v>35</v>
      </c>
      <c r="C39" s="7">
        <v>1.45</v>
      </c>
      <c r="D39" s="10" t="s">
        <v>5</v>
      </c>
      <c r="E39" s="9">
        <f>E53*6.5</f>
        <v>461.5</v>
      </c>
      <c r="F39" s="9">
        <f>E39*1.1</f>
        <v>507.65000000000003</v>
      </c>
    </row>
    <row r="40" spans="1:6" ht="12.75" customHeight="1">
      <c r="A40" s="40">
        <v>268</v>
      </c>
      <c r="B40" s="34" t="s">
        <v>23</v>
      </c>
      <c r="C40" s="7">
        <v>1.45</v>
      </c>
      <c r="D40" s="10" t="s">
        <v>5</v>
      </c>
      <c r="E40" s="9">
        <v>539.6</v>
      </c>
      <c r="F40" s="9">
        <v>593.5600000000001</v>
      </c>
    </row>
    <row r="41" spans="2:6" ht="12.75" customHeight="1">
      <c r="B41" s="33" t="s">
        <v>24</v>
      </c>
      <c r="C41" s="8"/>
      <c r="D41" s="10"/>
      <c r="E41" s="8"/>
      <c r="F41" s="38"/>
    </row>
    <row r="42" spans="1:6" ht="12.75" customHeight="1">
      <c r="A42" s="40">
        <v>325</v>
      </c>
      <c r="B42" s="34" t="s">
        <v>55</v>
      </c>
      <c r="C42" s="7">
        <v>1.53</v>
      </c>
      <c r="D42" s="10" t="s">
        <v>5</v>
      </c>
      <c r="E42" s="48">
        <v>1136</v>
      </c>
      <c r="F42" s="11">
        <v>1249.6000000000001</v>
      </c>
    </row>
    <row r="43" spans="1:6" ht="12.75" customHeight="1">
      <c r="A43" s="40">
        <v>600</v>
      </c>
      <c r="B43" s="34" t="s">
        <v>56</v>
      </c>
      <c r="C43" s="7">
        <v>1.53</v>
      </c>
      <c r="D43" s="10" t="s">
        <v>5</v>
      </c>
      <c r="E43" s="48">
        <v>1412.8999999999999</v>
      </c>
      <c r="F43" s="11">
        <v>1554.8999999999999</v>
      </c>
    </row>
    <row r="44" spans="1:6" ht="12.75" customHeight="1">
      <c r="A44" s="40">
        <v>320</v>
      </c>
      <c r="B44" s="34" t="s">
        <v>25</v>
      </c>
      <c r="C44" s="37">
        <v>1.53</v>
      </c>
      <c r="D44" s="14" t="s">
        <v>5</v>
      </c>
      <c r="E44" s="11">
        <v>1150.2</v>
      </c>
      <c r="F44" s="11">
        <v>1263.8</v>
      </c>
    </row>
    <row r="45" spans="1:6" ht="12.75" customHeight="1">
      <c r="A45" s="40">
        <v>550</v>
      </c>
      <c r="B45" s="34" t="s">
        <v>58</v>
      </c>
      <c r="C45" s="7">
        <v>1.37</v>
      </c>
      <c r="D45" s="10" t="s">
        <v>5</v>
      </c>
      <c r="E45" s="9">
        <f>5.8*E53</f>
        <v>411.8</v>
      </c>
      <c r="F45" s="9">
        <f>6.4*E53</f>
        <v>454.40000000000003</v>
      </c>
    </row>
    <row r="46" spans="1:6" ht="12.75" customHeight="1">
      <c r="A46" s="40">
        <v>656</v>
      </c>
      <c r="B46" s="34" t="s">
        <v>61</v>
      </c>
      <c r="C46" s="7">
        <v>1.37</v>
      </c>
      <c r="D46" s="10" t="s">
        <v>5</v>
      </c>
      <c r="E46" s="9">
        <f>6.6*E53</f>
        <v>468.59999999999997</v>
      </c>
      <c r="F46" s="9">
        <f>7.3*E53</f>
        <v>518.3</v>
      </c>
    </row>
    <row r="47" spans="1:6" ht="12.75" customHeight="1">
      <c r="A47" s="40">
        <v>963</v>
      </c>
      <c r="B47" s="34" t="s">
        <v>59</v>
      </c>
      <c r="C47" s="37">
        <v>1.37</v>
      </c>
      <c r="D47" s="14" t="s">
        <v>5</v>
      </c>
      <c r="E47" s="11">
        <f>9.8*E53</f>
        <v>695.8000000000001</v>
      </c>
      <c r="F47" s="11">
        <f>10.8*E53</f>
        <v>766.8000000000001</v>
      </c>
    </row>
    <row r="48" spans="1:6" ht="12.75" customHeight="1">
      <c r="A48"/>
      <c r="B48" s="52"/>
      <c r="C48" s="53"/>
      <c r="D48" s="54"/>
      <c r="E48" s="55"/>
      <c r="F48" s="55"/>
    </row>
    <row r="49" spans="2:6" ht="12.75" customHeight="1">
      <c r="B49" s="56" t="s">
        <v>26</v>
      </c>
      <c r="C49" s="57"/>
      <c r="D49" s="58"/>
      <c r="E49" s="55"/>
      <c r="F49" s="55"/>
    </row>
    <row r="50" spans="2:6" ht="21" customHeight="1">
      <c r="B50" s="34" t="s">
        <v>48</v>
      </c>
      <c r="C50" s="17" t="s">
        <v>49</v>
      </c>
      <c r="D50" s="14" t="s">
        <v>27</v>
      </c>
      <c r="E50" s="11">
        <v>1249.6000000000001</v>
      </c>
      <c r="F50" s="11"/>
    </row>
    <row r="51" spans="2:6" ht="24.75" customHeight="1">
      <c r="B51" s="35"/>
      <c r="C51" s="19"/>
      <c r="D51" s="13"/>
      <c r="E51" s="15"/>
      <c r="F51" s="15"/>
    </row>
    <row r="52" spans="2:6" ht="12.75" customHeight="1">
      <c r="B52" s="45" t="s">
        <v>28</v>
      </c>
      <c r="C52" s="44"/>
      <c r="D52" s="14"/>
      <c r="E52" s="11"/>
      <c r="F52" s="11"/>
    </row>
    <row r="53" spans="2:6" ht="12.75" customHeight="1">
      <c r="B53" s="34" t="s">
        <v>29</v>
      </c>
      <c r="C53" s="16">
        <v>1</v>
      </c>
      <c r="D53" s="14" t="s">
        <v>27</v>
      </c>
      <c r="E53" s="11">
        <v>71</v>
      </c>
      <c r="F53" s="11"/>
    </row>
    <row r="54" spans="2:6" ht="12.75" customHeight="1">
      <c r="B54" s="35"/>
      <c r="C54" s="18"/>
      <c r="D54" s="13"/>
      <c r="E54" s="15"/>
      <c r="F54" s="15"/>
    </row>
    <row r="55" spans="2:6" ht="12.75" customHeight="1">
      <c r="B55" s="34" t="s">
        <v>51</v>
      </c>
      <c r="C55" s="16" t="s">
        <v>36</v>
      </c>
      <c r="D55" s="14" t="s">
        <v>30</v>
      </c>
      <c r="E55" s="11">
        <v>2272</v>
      </c>
      <c r="F55" s="11"/>
    </row>
    <row r="56" spans="2:6" ht="26.25" customHeight="1">
      <c r="B56" s="60" t="s">
        <v>32</v>
      </c>
      <c r="C56" s="60"/>
      <c r="D56" s="60"/>
      <c r="E56" s="60"/>
      <c r="F56" s="60"/>
    </row>
    <row r="57" spans="2:6" ht="9.75">
      <c r="B57" s="5"/>
      <c r="C57" s="5"/>
      <c r="D57" s="5"/>
      <c r="E57" s="5"/>
      <c r="F57" s="5"/>
    </row>
  </sheetData>
  <sheetProtection/>
  <mergeCells count="2">
    <mergeCell ref="B4:F4"/>
    <mergeCell ref="B56:F5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</cp:lastModifiedBy>
  <cp:lastPrinted>2015-07-23T07:33:28Z</cp:lastPrinted>
  <dcterms:created xsi:type="dcterms:W3CDTF">2011-10-20T08:31:01Z</dcterms:created>
  <dcterms:modified xsi:type="dcterms:W3CDTF">2019-02-25T08:01:01Z</dcterms:modified>
  <cp:category/>
  <cp:version/>
  <cp:contentType/>
  <cp:contentStatus/>
</cp:coreProperties>
</file>